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<sst xmlns="http://schemas.openxmlformats.org/spreadsheetml/2006/main" count="42" uniqueCount="40">
  <si>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</si>
  <si>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</si>
  <si>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</si>
  <si>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</si>
  <si>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</si>
  <si>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</si>
  <si>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</si>
  <si>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</si>
  <si>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</si>
  <si>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</si>
  <si>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</si>
  <si>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</si>
  <si>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</si>
  <si>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</si>
  <si>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</si>
  <si>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</si>
  <si>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</si>
  <si>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</si>
  <si>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</si>
  <si>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</si>
  <si>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</si>
  <si>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</si>
  <si>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</si>
  <si>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</si>
  <si>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</si>
  <si>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</si>
  <si>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</si>
  <si>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</si>
  <si>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</si>
  <si>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Налог на имущество физических лиц</t>
  </si>
  <si>
    <t>Земельный налог</t>
  </si>
  <si>
    <t>Гранты</t>
  </si>
  <si>
    <t>Прочие налоговые доходы</t>
  </si>
  <si>
    <t>Иные межбюджетные трансферты</t>
  </si>
  <si>
    <t xml:space="preserve"> </t>
  </si>
  <si>
    <t>Мобилизационная и вневойсковая подготовка</t>
  </si>
  <si>
    <t xml:space="preserve">        Информация                                                                                                                                      о ходе фактического исполнения бюджета муниципального образования "Зеленоградский городской округ"                                     за 1 квартал  2023 года</t>
  </si>
  <si>
    <r>
      <t xml:space="preserve">Дополнительные сведения.                                                                                        Численность  работников муниципальных учреждений и органов местного самоуправления, являющихся получателями средств МО "Зеленоградский городской округ" по состоянию на 01.04.2023 года составляет 1144  человека (из них 93 муниципальных служащих),  расходы на оплату их труда составили 146021 тыс. рублей. </t>
    </r>
    <r>
      <rPr>
        <sz val="12"/>
        <rFont val="Times New Roman"/>
        <family val="1"/>
      </rPr>
      <t xml:space="preserve">                                                                                       </t>
    </r>
  </si>
  <si>
    <t>Доходы  от возврата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</si>
  <si>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округов</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</si>
</sst>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 numFmtId="176" formatCode="0.000"/>
  </numFmts>
  <fonts count="42">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1" fillId="32" borderId="0" applyNumberFormat="0" applyBorder="0" applyAlignment="0" applyProtection="0"/>
  </cellStyleXfs>
  <cellXfs count="24">
    <xf numFmtId="0" fontId="0" fillId="0" borderId="0" xfId="0" applyAlignment="1">
      <alignment/>
    </xf>
    <xf numFmtId="0" fontId="2"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xf>
    <xf numFmtId="0" fontId="0" fillId="33" borderId="0" xfId="0" applyFill="1" applyAlignment="1">
      <alignment/>
    </xf>
    <xf numFmtId="1" fontId="0" fillId="0" borderId="0" xfId="0" applyNumberFormat="1" applyAlignment="1">
      <alignment/>
    </xf>
    <xf numFmtId="0" fontId="7" fillId="0" borderId="0" xfId="0" applyFont="1" applyAlignment="1">
      <alignment/>
    </xf>
    <xf numFmtId="2" fontId="3" fillId="0" borderId="10" xfId="0" applyNumberFormat="1" applyFont="1" applyBorder="1" applyAlignment="1">
      <alignment horizontal="right" wrapText="1"/>
    </xf>
    <xf numFmtId="2" fontId="3" fillId="0" borderId="10" xfId="0" applyNumberFormat="1" applyFont="1" applyFill="1" applyBorder="1" applyAlignment="1">
      <alignment wrapText="1"/>
    </xf>
    <xf numFmtId="2" fontId="3" fillId="0" borderId="10" xfId="0" applyNumberFormat="1" applyFont="1" applyFill="1" applyBorder="1" applyAlignment="1" applyProtection="1">
      <alignment horizontal="right" vertical="center" wrapText="1"/>
      <protection locked="0"/>
    </xf>
    <xf numFmtId="2" fontId="3" fillId="0" borderId="10" xfId="0" applyNumberFormat="1" applyFont="1" applyFill="1" applyBorder="1" applyAlignment="1">
      <alignment horizontal="right" vertical="center" wrapText="1"/>
    </xf>
    <xf numFmtId="0" fontId="3" fillId="0" borderId="10" xfId="0" applyFont="1" applyBorder="1" applyAlignment="1">
      <alignment wrapText="1"/>
    </xf>
    <xf numFmtId="2" fontId="3" fillId="0" borderId="10" xfId="0" applyNumberFormat="1" applyFont="1" applyBorder="1" applyAlignment="1">
      <alignment horizontal="right"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0" xfId="0" applyFont="1" applyBorder="1" applyAlignment="1">
      <alignment wrapText="1"/>
    </xf>
    <xf numFmtId="2" fontId="4" fillId="0" borderId="10" xfId="0" applyNumberFormat="1" applyFont="1" applyBorder="1" applyAlignment="1">
      <alignment wrapText="1"/>
    </xf>
    <xf numFmtId="2" fontId="3" fillId="0" borderId="10" xfId="0" applyNumberFormat="1" applyFont="1" applyBorder="1" applyAlignment="1">
      <alignment wrapText="1"/>
    </xf>
    <xf numFmtId="0" fontId="4" fillId="0" borderId="10" xfId="0" applyFont="1" applyBorder="1" applyAlignment="1">
      <alignment wrapText="1"/>
    </xf>
    <xf numFmtId="0" fontId="4" fillId="33" borderId="0" xfId="0" applyFont="1" applyFill="1" applyBorder="1" applyAlignment="1">
      <alignment horizontal="left" wrapText="1"/>
    </xf>
    <xf numFmtId="0" fontId="3" fillId="33" borderId="0" xfId="0" applyFont="1" applyFill="1" applyBorder="1" applyAlignment="1">
      <alignment horizontal="left" wrapText="1"/>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52"/>
  <sheetViews>
    <sheetView tabSelected="1" zoomScalePageLayoutView="0" workbookViewId="0" topLeftCell="A28">
      <selection activeCell="B38" sqref="B38"/>
    </sheetView>
  </sheetViews>
  <sheetFormatPr defaultColWidth="9.00390625" defaultRowHeight="12.75"/>
  <cols>
    <col min="1" max="1" width="52.375" style="0" customWidth="1"/>
    <col min="2" max="2" width="17.375" style="0" customWidth="1"/>
    <col min="3" max="3" width="20.375" style="0" customWidth="1"/>
  </cols>
  <sheetData>
    <row r="2" spans="1:2" ht="12.75" customHeight="1">
      <c r="A2" s="22" t="s">
        <v>36</v>
      </c>
      <c r="B2" s="23"/>
    </row>
    <row r="3" spans="1:2" ht="12.75" customHeight="1">
      <c r="A3" s="23"/>
      <c r="B3" s="23"/>
    </row>
    <row r="4" spans="1:2" ht="12.75" customHeight="1">
      <c r="A4" s="23"/>
      <c r="B4" s="23"/>
    </row>
    <row r="5" spans="1:2" ht="31.5" customHeight="1">
      <c r="A5" s="23"/>
      <c r="B5" s="23"/>
    </row>
    <row r="6" ht="15.75">
      <c r="A6" s="3"/>
    </row>
    <row r="7" spans="1:2" ht="18.75">
      <c r="A7" s="13" t="s">
        <v>23</v>
      </c>
      <c r="B7" s="14" t="s">
        <v>25</v>
      </c>
    </row>
    <row r="8" spans="1:3" ht="15.75">
      <c r="A8" s="15" t="s">
        <v>9</v>
      </c>
      <c r="B8" s="16">
        <f>B10+B23+B24</f>
        <v>371481.02</v>
      </c>
      <c r="C8" s="6"/>
    </row>
    <row r="9" spans="1:2" ht="15.75">
      <c r="A9" s="11" t="s">
        <v>0</v>
      </c>
      <c r="B9" s="17"/>
    </row>
    <row r="10" spans="1:3" ht="15.75">
      <c r="A10" s="18" t="s">
        <v>7</v>
      </c>
      <c r="B10" s="16">
        <f>B12+B14+B15+B16+B21+B20+B17+B13+B19+B18+B22</f>
        <v>115433.94</v>
      </c>
      <c r="C10" s="6"/>
    </row>
    <row r="11" spans="1:2" ht="15.75">
      <c r="A11" s="11" t="s">
        <v>8</v>
      </c>
      <c r="B11" s="17"/>
    </row>
    <row r="12" spans="1:3" ht="15.75">
      <c r="A12" s="11" t="s">
        <v>1</v>
      </c>
      <c r="B12" s="7">
        <v>47560.167</v>
      </c>
      <c r="C12" s="5"/>
    </row>
    <row r="13" spans="1:3" ht="15.75">
      <c r="A13" s="11" t="s">
        <v>28</v>
      </c>
      <c r="B13" s="17">
        <v>6481.433</v>
      </c>
      <c r="C13" s="5"/>
    </row>
    <row r="14" spans="1:3" ht="31.5">
      <c r="A14" s="11" t="s">
        <v>2</v>
      </c>
      <c r="B14" s="17">
        <v>12721.913</v>
      </c>
      <c r="C14" s="5"/>
    </row>
    <row r="15" spans="1:3" ht="31.5">
      <c r="A15" s="11" t="s">
        <v>3</v>
      </c>
      <c r="B15" s="17">
        <v>-815.174</v>
      </c>
      <c r="C15" s="5"/>
    </row>
    <row r="16" spans="1:3" ht="15.75">
      <c r="A16" s="11" t="s">
        <v>4</v>
      </c>
      <c r="B16" s="17">
        <v>9879.989</v>
      </c>
      <c r="C16" s="5"/>
    </row>
    <row r="17" spans="1:3" ht="15.75">
      <c r="A17" s="11" t="s">
        <v>26</v>
      </c>
      <c r="B17" s="17">
        <v>573.14</v>
      </c>
      <c r="C17" s="5"/>
    </row>
    <row r="18" spans="1:3" ht="15.75">
      <c r="A18" s="11" t="s">
        <v>30</v>
      </c>
      <c r="B18" s="17">
        <v>16725.552</v>
      </c>
      <c r="C18" s="5"/>
    </row>
    <row r="19" spans="1:3" ht="15.75">
      <c r="A19" s="11" t="s">
        <v>29</v>
      </c>
      <c r="B19" s="17">
        <v>7552.856</v>
      </c>
      <c r="C19" s="5"/>
    </row>
    <row r="20" spans="1:3" ht="15.75">
      <c r="A20" s="11" t="s">
        <v>24</v>
      </c>
      <c r="B20" s="17">
        <v>14189.712</v>
      </c>
      <c r="C20" s="5"/>
    </row>
    <row r="21" spans="1:3" ht="15.75">
      <c r="A21" s="11" t="s">
        <v>5</v>
      </c>
      <c r="B21" s="17">
        <f>647.58</f>
        <v>647.58</v>
      </c>
      <c r="C21" s="5"/>
    </row>
    <row r="22" spans="1:2" ht="15.75">
      <c r="A22" s="11" t="s">
        <v>32</v>
      </c>
      <c r="B22" s="17">
        <v>-83.228</v>
      </c>
    </row>
    <row r="23" spans="1:2" ht="15.75">
      <c r="A23" s="18" t="s">
        <v>6</v>
      </c>
      <c r="B23" s="16">
        <v>113389.52</v>
      </c>
    </row>
    <row r="24" spans="1:3" ht="15.75">
      <c r="A24" s="18" t="s">
        <v>10</v>
      </c>
      <c r="B24" s="16">
        <f>B26+B27+B28+B30+B31+B29+B32</f>
        <v>142657.56</v>
      </c>
      <c r="C24" s="5"/>
    </row>
    <row r="25" spans="1:2" ht="15.75">
      <c r="A25" s="11" t="s">
        <v>8</v>
      </c>
      <c r="B25" s="8"/>
    </row>
    <row r="26" spans="1:3" ht="15.75">
      <c r="A26" s="11" t="s">
        <v>11</v>
      </c>
      <c r="B26" s="9">
        <v>14876.12</v>
      </c>
      <c r="C26" s="5"/>
    </row>
    <row r="27" spans="1:3" ht="15.75">
      <c r="A27" s="11" t="s">
        <v>12</v>
      </c>
      <c r="B27" s="10">
        <v>28479.34</v>
      </c>
      <c r="C27" s="5"/>
    </row>
    <row r="28" spans="1:3" ht="15.75">
      <c r="A28" s="11" t="s">
        <v>13</v>
      </c>
      <c r="B28" s="10">
        <v>74667.1</v>
      </c>
      <c r="C28" s="5"/>
    </row>
    <row r="29" spans="1:3" ht="15.75">
      <c r="A29" s="11" t="s">
        <v>33</v>
      </c>
      <c r="B29" s="10">
        <v>24554.28</v>
      </c>
      <c r="C29" s="5"/>
    </row>
    <row r="30" spans="1:3" ht="15.75">
      <c r="A30" s="11" t="s">
        <v>31</v>
      </c>
      <c r="B30" s="8">
        <v>0</v>
      </c>
      <c r="C30" s="5"/>
    </row>
    <row r="31" spans="1:2" ht="78.75">
      <c r="A31" s="11" t="s">
        <v>38</v>
      </c>
      <c r="B31" s="12">
        <v>1487.88</v>
      </c>
    </row>
    <row r="32" spans="1:2" ht="63">
      <c r="A32" s="11" t="s">
        <v>39</v>
      </c>
      <c r="B32" s="12">
        <v>-1407.16</v>
      </c>
    </row>
    <row r="33" spans="1:2" ht="15.75">
      <c r="A33" s="15" t="s">
        <v>14</v>
      </c>
      <c r="B33" s="16">
        <f>B35+B37+B38+B39+B41+B42+B43+B40+B36</f>
        <v>365015.62899999996</v>
      </c>
    </row>
    <row r="34" spans="1:2" ht="15.75">
      <c r="A34" s="11" t="s">
        <v>0</v>
      </c>
      <c r="B34" s="17"/>
    </row>
    <row r="35" spans="1:2" ht="15.75">
      <c r="A35" s="11" t="s">
        <v>15</v>
      </c>
      <c r="B35" s="17">
        <v>40596.14</v>
      </c>
    </row>
    <row r="36" spans="1:2" ht="15.75">
      <c r="A36" s="11" t="s">
        <v>35</v>
      </c>
      <c r="B36" s="17">
        <v>221.657</v>
      </c>
    </row>
    <row r="37" spans="1:2" ht="15.75">
      <c r="A37" s="11" t="s">
        <v>16</v>
      </c>
      <c r="B37" s="17">
        <v>39586.426</v>
      </c>
    </row>
    <row r="38" spans="1:3" ht="15.75">
      <c r="A38" s="11" t="s">
        <v>17</v>
      </c>
      <c r="B38" s="17">
        <v>107735.59</v>
      </c>
      <c r="C38" s="4"/>
    </row>
    <row r="39" spans="1:2" ht="15.75">
      <c r="A39" s="11" t="s">
        <v>18</v>
      </c>
      <c r="B39" s="17">
        <v>137905.15</v>
      </c>
    </row>
    <row r="40" spans="1:2" ht="15.75">
      <c r="A40" s="11" t="s">
        <v>21</v>
      </c>
      <c r="B40" s="17">
        <v>25524.103</v>
      </c>
    </row>
    <row r="41" spans="1:2" ht="15.75">
      <c r="A41" s="11" t="s">
        <v>22</v>
      </c>
      <c r="B41" s="17">
        <v>9837.426</v>
      </c>
    </row>
    <row r="42" spans="1:2" ht="15.75">
      <c r="A42" s="11" t="s">
        <v>19</v>
      </c>
      <c r="B42" s="17">
        <v>315.545</v>
      </c>
    </row>
    <row r="43" spans="1:2" ht="15.75">
      <c r="A43" s="11" t="s">
        <v>20</v>
      </c>
      <c r="B43" s="17">
        <v>3293.592</v>
      </c>
    </row>
    <row r="44" spans="1:2" ht="36" customHeight="1">
      <c r="A44" s="18" t="s">
        <v>27</v>
      </c>
      <c r="B44" s="16">
        <f>B8-B33</f>
        <v>6465.3910000000615</v>
      </c>
    </row>
    <row r="45" spans="1:2" ht="115.5" customHeight="1">
      <c r="A45" s="19" t="s">
        <v>37</v>
      </c>
      <c r="B45" s="20"/>
    </row>
    <row r="46" spans="1:2" ht="38.25" customHeight="1">
      <c r="A46" s="2"/>
      <c r="B46" s="2"/>
    </row>
    <row r="47" spans="1:2" ht="15.75">
      <c r="A47" s="21"/>
      <c r="B47" s="21"/>
    </row>
    <row r="48" spans="1:2" ht="15.75">
      <c r="A48" s="3"/>
      <c r="B48" s="3"/>
    </row>
    <row r="49" spans="1:2" ht="15.75">
      <c r="A49" s="21"/>
      <c r="B49" s="21"/>
    </row>
    <row r="50" spans="1:2" ht="18.75">
      <c r="A50" s="1" t="s">
        <v>34</v>
      </c>
      <c r="B50" s="1"/>
    </row>
    <row r="51" spans="1:2" ht="18.75">
      <c r="A51" s="1"/>
      <c r="B51" s="1"/>
    </row>
    <row r="52" spans="1:2" ht="18.75">
      <c r="A52" s="1"/>
      <c r="B52" s="1"/>
    </row>
  </sheetData>
  <sheetProtection/>
  <mergeCells count="4">
    <mergeCell ref="A45:B45"/>
    <mergeCell ref="A47:B47"/>
    <mergeCell ref="A49:B49"/>
    <mergeCell ref="A2:B5"/>
  </mergeCells>
  <conditionalFormatting sqref="B27">
    <cfRule type="expression" priority="1" dxfId="1">
      <formula>ROUND($F$43+$F$46,0)&lt;&gt;ROUND($F$42,0)</formula>
    </cfRule>
  </conditionalFormatting>
  <printOptions/>
  <pageMargins left="0.7874015748031497" right="0.7874015748031497" top="0.5511811023622047" bottom="0.5511811023622047" header="0.15748031496062992" footer="0.15748031496062992"/>
  <pageSetup fitToHeight="1" fitToWidth="1" horizontalDpi="600" verticalDpi="600" orientation="portrait" paperSize="9" scale="72" r:id="rId1"/>
  <rowBreaks count="1" manualBreakCount="1">
    <brk id="43"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Admin</cp:lastModifiedBy>
  <cp:lastPrinted>2023-04-20T09:01:20Z</cp:lastPrinted>
  <dcterms:created xsi:type="dcterms:W3CDTF">2012-07-12T06:47:08Z</dcterms:created>
  <dcterms:modified xsi:type="dcterms:W3CDTF">2023-04-20T09:01:28Z</dcterms:modified>
  <cp:category/>
  <cp:version/>
  <cp:contentType/>
  <cp:contentStatus/>
</cp:coreProperties>
</file>