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2021 год\"/>
    </mc:Choice>
  </mc:AlternateContent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ДЧБ!$C$10</definedName>
    <definedName name="LAST_CELL" localSheetId="0">ДЧБ!#REF!</definedName>
    <definedName name="SIGN" localSheetId="0">ДЧБ!$A$10:$D$10</definedName>
  </definedNames>
  <calcPr calcId="152511"/>
</workbook>
</file>

<file path=xl/calcChain.xml><?xml version="1.0" encoding="utf-8"?>
<calcChain xmlns="http://schemas.openxmlformats.org/spreadsheetml/2006/main">
  <c r="D28" i="1" l="1"/>
  <c r="C28" i="1"/>
  <c r="D62" i="1"/>
  <c r="C62" i="1"/>
  <c r="D55" i="1"/>
  <c r="C55" i="1"/>
  <c r="D50" i="1"/>
  <c r="C50" i="1"/>
  <c r="D49" i="1"/>
  <c r="C49" i="1"/>
  <c r="D6" i="1"/>
</calcChain>
</file>

<file path=xl/sharedStrings.xml><?xml version="1.0" encoding="utf-8"?>
<sst xmlns="http://schemas.openxmlformats.org/spreadsheetml/2006/main" count="173" uniqueCount="125">
  <si>
    <t>БЕЗВОЗМЕЗДНЫЕ ПОСТУПЛЕНИЯ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</si>
  <si>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</si>
  <si>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</si>
  <si>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</si>
  <si>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</si>
  <si>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</si>
  <si>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</si>
  <si>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</si>
  <si>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</si>
  <si>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муниципальной собственности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</si>
  <si>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</si>
  <si>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</si>
  <si>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</si>
  <si>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</si>
  <si>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на обеспечение комплексного развития сельских территорий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</si>
  <si>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</si>
  <si>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</si>
  <si>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</si>
  <si>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</si>
  <si>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</si>
  <si>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</si>
  <si>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</si>
  <si>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</si>
  <si>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</si>
  <si>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</si>
  <si>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</si>
  <si>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на поддержку отрасли культуры</t>
  </si>
  <si>
    <t>Прочие межбюджетные трансферты, передаваемые бюджетам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</si>
  <si>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</si>
  <si>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</si>
  <si>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211 2 00 00000 00 0000 000</t>
  </si>
  <si>
    <t>211 2 01 00000 00 0000 000</t>
  </si>
  <si>
    <t>211 2 01 04000 04 0000 150</t>
  </si>
  <si>
    <t>211 2 07 00000 00 0000 000</t>
  </si>
  <si>
    <t>211 2 07 04000 04 0000 150</t>
  </si>
  <si>
    <t>213 2 00 00000 00 0000 000</t>
  </si>
  <si>
    <t>213 2 02 00000 00 0000 000</t>
  </si>
  <si>
    <t>213 2 02 10000 00 0000 150</t>
  </si>
  <si>
    <t>213 2 02 20000 00 0000 150</t>
  </si>
  <si>
    <t>213 2 02 20077 00 0000 150</t>
  </si>
  <si>
    <t>213 2 02 20077 04 0000 150</t>
  </si>
  <si>
    <t>213 2 02 25576 00 0000 150</t>
  </si>
  <si>
    <t>213 2 02 25576 04 0000 150</t>
  </si>
  <si>
    <t>213 2 02 27576 00 0000 150</t>
  </si>
  <si>
    <t>213 2 02 29999 00 0000 150</t>
  </si>
  <si>
    <t>213 2 02 29999 04 0000 150</t>
  </si>
  <si>
    <t>213 2 02 30000 00 0000 150</t>
  </si>
  <si>
    <t>213 2 02 30024 00 0000 150</t>
  </si>
  <si>
    <t>213 2 02 30024 04 0000 150</t>
  </si>
  <si>
    <t>213 2 02 30027 00 0000 150</t>
  </si>
  <si>
    <t>213 2 02 40000 00 0000 150</t>
  </si>
  <si>
    <t>213 2 02 49999 00 0000 150</t>
  </si>
  <si>
    <t>213 2 02 49999 04 0000 150</t>
  </si>
  <si>
    <t>213 2 18 00000 00 0000 000</t>
  </si>
  <si>
    <t>213 2 19 00000 00 0000 000</t>
  </si>
  <si>
    <t>Субсидии бюджетам городских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</si>
  <si>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на осуществление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</si>
  <si>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на осуществление капитальных вложений в объекты муниципальной собственности ("Разработка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</si>
  <si>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Субсидии на обеспечение комплексного развития сельских территорий (реализация мероприятия по благоустройству сельских территорий)</t>
  </si>
  <si>
    <t xml:space="preserve"> Субсидии бюджетам городских округов на обеспечение комплексного развития сельских территорий за счет средств резервного фонда Правительства РФ</t>
  </si>
  <si>
    <t>Субсидии на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</si>
  <si>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 Субсидии на поддержку муниципальных программ формирования современной городской среды на дворовые территории</t>
  </si>
  <si>
    <t>Субсидии на содержание морских пляжей в границах муниципального образования</t>
  </si>
  <si>
    <t xml:space="preserve"> Субсидии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</si>
  <si>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комплектование и обеспечение сохранности библиотечных фондов библиотек в муниципальных образованиях Калининградской области</t>
  </si>
  <si>
    <t xml:space="preserve"> Субсидии на решение вопросов местного значения в сфере жилищно-коммунального хозяйства (ПКД)</t>
  </si>
  <si>
    <t xml:space="preserve"> Субсидии из областного бюджета местным бюджетам на поддержку муниципальных газет</t>
  </si>
  <si>
    <t xml:space="preserve"> Субсидии на приобретение школьных автобусов для муниципальных общеобразовательных организаций Калининградской области</t>
  </si>
  <si>
    <t>Субсидии бюджетам городских округов на модернизацию учреждений культуры, включая капитальный и текущий ремонт зданий муниципальных учреждений культуры</t>
  </si>
  <si>
    <t xml:space="preserve"> Субсидии на обеспечение мероприятий по организации теплоснабжения</t>
  </si>
  <si>
    <t xml:space="preserve"> 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</si>
  <si>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</si>
  <si>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на создание условий для отдыха и рекреации в муниципальных образованиях Калининградской области (установка модульных туалетов)</t>
  </si>
  <si>
    <t>Субсидии на обеспечение санитарно-противоэпидемических мероприятий, включая проведение анализов на определение РНК коронавируса 2019-nCOVID(ПЦР-исследование) в муниципальных организациях отдыха детей и их оздоровления в срок до 01 декабря 2021 года</t>
  </si>
  <si>
    <t xml:space="preserve"> Субсидии на обеспечение мероприятий по организации теплоснабжения, водоснабжения, водоотведения</t>
  </si>
  <si>
    <t xml:space="preserve"> Субсидии на осуществление благоустройства территорий (закупка контейнеров для раздельного накопления ТКО)</t>
  </si>
  <si>
    <t>Субсидии на предоставление субсидий местным бюджетам на исполнение непредвиденных расходов местных бюджетов по решению вопросов местного значения (Выполнение работ по объекту «Капитальный ремонт детской площадки в пос. Охотное Зеленоградского района Калининградской области» за счет средств резервного фонда Правительства Калининградской области)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</si>
  <si>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</si>
  <si>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</si>
  <si>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Субвенция на осуществление полномочий КО в сфере социальной поддержки населения в части деятельности органов управления</t>
  </si>
  <si>
    <t xml:space="preserve"> Обеспечение исполнительного органа муниципальнй власти за счет переданных полномочий в части руководство в сфере сельского хозяйства</t>
  </si>
  <si>
    <t xml:space="preserve">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</si>
  <si>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Субвенция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</si>
  <si>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</si>
  <si>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Субвенция на обеспечение полномочий Калининградской области по социальному обслуживанию граждан пожилого возраста и инвалидов</t>
  </si>
  <si>
    <t xml:space="preserve"> Субвенции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</si>
  <si>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на осуществление полномочий Калининградской области в сфере организации работы комиссий по делам несовершеннолетних</t>
  </si>
  <si>
    <t>Субвенции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</si>
  <si>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</si>
  <si>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</si>
  <si>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осуществление полномочий по государственной поддержке сельского хозяйства</t>
  </si>
  <si>
    <t>Иные межбюджетные трансферты на проведение работ по уничтожению борщевика Сосновского</t>
  </si>
  <si>
    <t>Иные межбюджетные трансферты на реализацию мероприятий в рамках проекта "CBCycle:трансграничные веломаршруты для продвижения и устойчивого использования культурного наследия"</t>
  </si>
  <si>
    <t>Иные межбюджетные траснферты местным бюджетам на финансовое обеспечение вопросов местного значения в целях дополнительной поддержки муниципальных образований Калининградской области с учетом исполнения местных бюджетов в 2020 году в условиях распространения короновирусной инфекции за счет средств резервного фонда правительства Калининградской области (капитальный ремонт дорог)</t>
  </si>
  <si>
    <t xml:space="preserve"> Иные межбюджетные трансферты местным бюджетам на осуществление единовременной денежной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общеобразовательные организации, муниципальные дошкольные образовательные организации, муниципальные образовательные организации дополнительного образования детей не позднее 31 августа 2021 года (за исключением работников указанных организаций, находящихся в отпуске по уходу за ребенком на дату осуществления единовременной денежной выплаты)</t>
  </si>
  <si>
    <t xml:space="preserve"> Иные межбюджетные трансферты местным бюджетам на осуществление единовременной денежной выплаты руководителям, педагогическим работникам, учебно-вспомогательному персоналу, принятым на основное место работы в муниципальные общеобразовательные организации, муниципальные дошкольные образовательные организации, муниципальные образовательные организации дополнительного образования детей в рамках мероприятий, связанных с устранением последствий ухудшения распространения коронавирусной инфекции и предотвращением влияния ухудшения экономической ситуации на развитие отраслей экономики Калининградской области (за счет средств резервного фонда Правительства КО)</t>
  </si>
  <si>
    <t>Иные межбюджетные трансферты местным бюджетам на осуществление единовременной денежной выплаты руководителям, педагогическим работникам, учебно-вспомогательному персоналу, а также иным работникам, принятым на основное место работы в муниципальные общеобразовательные организации, муниципальные дошкольные образовательные организации, муниципальные образовательные организации дополнительного образования детей не позднее 31 августа 2021 года (за исключением работников указанных организаций, находящихся в отпуске по уходу за ребенком на дату осуществления единовременной денежной выплаты)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</si>
  <si>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 общеобразовательные организации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</si>
  <si>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</si>
  <si>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r>
      <rPr>
        <b/>
        <sz val="10"/>
        <rFont val="Times New Roman"/>
        <family val="1"/>
        <charset val="204"/>
      </rPr>
      <t xml:space="preserve">   Приложение №2  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   
"Об утверждении отчета об исполнении бюджета                                                                     муниципального образования "Зеленоградский городской округ" Калининградской области за 2021 год"                                                                                                                                                            от "  "       2022 г. №</t>
    </r>
  </si>
  <si>
    <t>Код бюджетной классификации</t>
  </si>
  <si>
    <t xml:space="preserve">Наименование кода безвозмездных поступлений </t>
  </si>
  <si>
    <t>Уточненные назначения</t>
  </si>
  <si>
    <t>Изменения</t>
  </si>
  <si>
    <t>000 2 00 00000 00 0000 000</t>
  </si>
  <si>
    <t>2132 02 15001 04 0000 150</t>
  </si>
  <si>
    <t>213 2 02 19999 04 0000 150</t>
  </si>
  <si>
    <t>Прочие дотации бюджетам городских округов</t>
  </si>
  <si>
    <t>213 2 02 20041 04 0000 150</t>
  </si>
  <si>
    <t>213 2 02 25208 04 0000 150</t>
  </si>
  <si>
    <t>213 2 02 25304 04 0000 150</t>
  </si>
  <si>
    <t>213 2 02 25497 04 0000 150</t>
  </si>
  <si>
    <t>213 2 02 25519 04 0000 150</t>
  </si>
  <si>
    <t>213 2 02 35120 04 0000 150</t>
  </si>
  <si>
    <t>213 2 02 35469 04 0000 150</t>
  </si>
  <si>
    <t>213 2 02 35930 04 0000 150</t>
  </si>
  <si>
    <t>213 2 02 45303 04 0000 150</t>
  </si>
  <si>
    <t>213 2 02 45454 04 0000 150</t>
  </si>
  <si>
    <t>213 2 02 45519 04 0000 150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</si>
  <si>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</si>
  <si>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на проведение анализов на определение РНК коронавируса 2019-nCOVID (ПЦР-исследование) в муниципальных организациях отдыха детей и их оздоровления за счет средств резервного фонда Правительства Калининградской области</t>
  </si>
  <si>
    <t>Субсидия местным бюджетам на исполнение непредвиденных расходов местных бюджетов по решению вопросов местного значения (Обустройство аварийно - спасательного съезда в восточной части г. Зеленоградска Калининградской области и благоустройство территории вблизи данного съезда за счет средств резервного фонда Правительства Калининградской области)</t>
  </si>
  <si>
    <t>Субсидии на предоставление субсидий местным бюджетам на исполнение непредвиденных расходов местных бюджетов по решению вопросов местного значения (Обеспечение мероприятий, связанных с короновирусной инфекцией и предотвращением ухудшения экономической ситуации, в целях обеспечения бесперебойного отопительного сезона 21-22 г.г.)</t>
  </si>
  <si>
    <t>тыс.руб.</t>
  </si>
  <si>
    <t>Исполнение безвозмездных поступлений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</si>
</sst>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wrapText="1"/>
    </xf>
    <xf numFmtId="0" fontId="0" fillId="2" borderId="0" xfId="0" applyFill="1"/>
    <xf numFmtId="0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87"/>
  <sheetViews>
    <sheetView showGridLines="0" tabSelected="1" workbookViewId="0">
      <selection activeCell="H4" sqref="H4"/>
    </sheetView>
  </sheetViews>
  <sheetFormatPr defaultRowHeight="12.75" customHeight="1" outlineLevelRow="7" x14ac:dyDescent="0.2"/>
  <cols>
    <col min="1" max="1" width="34.85546875" customWidth="1"/>
    <col min="2" max="2" width="32.5703125" customWidth="1"/>
    <col min="3" max="4" width="15.42578125" customWidth="1"/>
    <col min="5" max="5" width="9.140625" customWidth="1"/>
  </cols>
  <sheetData>
    <row r="1" spans="1:5" ht="100.5" customHeight="1" x14ac:dyDescent="0.2">
      <c r="A1" s="1"/>
      <c r="B1" s="20" t="s">
        <v>99</v>
      </c>
      <c r="C1" s="21"/>
      <c r="D1" s="21"/>
      <c r="E1" s="1"/>
    </row>
    <row r="2" spans="1:5" ht="66.75" customHeight="1" x14ac:dyDescent="0.3">
      <c r="A2" s="24" t="s">
        <v>124</v>
      </c>
      <c r="B2" s="24"/>
      <c r="C2" s="24"/>
      <c r="D2" s="24"/>
      <c r="E2" s="1"/>
    </row>
    <row r="3" spans="1:5" ht="33" customHeight="1" x14ac:dyDescent="0.2">
      <c r="A3" s="1"/>
      <c r="B3" s="22"/>
      <c r="C3" s="23"/>
      <c r="D3" s="23" t="s">
        <v>123</v>
      </c>
      <c r="E3" s="1"/>
    </row>
    <row r="4" spans="1:5" ht="28.5" x14ac:dyDescent="0.2">
      <c r="A4" s="15" t="s">
        <v>100</v>
      </c>
      <c r="B4" s="15" t="s">
        <v>101</v>
      </c>
      <c r="C4" s="16" t="s">
        <v>102</v>
      </c>
      <c r="D4" s="17" t="s">
        <v>103</v>
      </c>
    </row>
    <row r="5" spans="1:5" ht="28.5" x14ac:dyDescent="0.2">
      <c r="A5" s="2" t="s">
        <v>104</v>
      </c>
      <c r="B5" s="18" t="s">
        <v>0</v>
      </c>
      <c r="C5" s="3">
        <v>1221478.6299999999</v>
      </c>
      <c r="D5" s="3">
        <v>978352.58</v>
      </c>
    </row>
    <row r="6" spans="1:5" ht="28.5" x14ac:dyDescent="0.2">
      <c r="A6" s="4" t="s">
        <v>30</v>
      </c>
      <c r="B6" s="5" t="s">
        <v>0</v>
      </c>
      <c r="C6" s="6">
        <v>22519.18</v>
      </c>
      <c r="D6" s="6">
        <f>D7+D9</f>
        <v>21148.920000000002</v>
      </c>
    </row>
    <row r="7" spans="1:5" ht="42.75" outlineLevel="1" x14ac:dyDescent="0.2">
      <c r="A7" s="4" t="s">
        <v>31</v>
      </c>
      <c r="B7" s="5" t="s">
        <v>1</v>
      </c>
      <c r="C7" s="6">
        <v>20155.8</v>
      </c>
      <c r="D7" s="6">
        <v>18721.54</v>
      </c>
    </row>
    <row r="8" spans="1:5" ht="45" outlineLevel="2" x14ac:dyDescent="0.2">
      <c r="A8" s="7" t="s">
        <v>32</v>
      </c>
      <c r="B8" s="8" t="s">
        <v>2</v>
      </c>
      <c r="C8" s="9">
        <v>20155.8</v>
      </c>
      <c r="D8" s="9">
        <v>18721.54</v>
      </c>
    </row>
    <row r="9" spans="1:5" ht="28.5" outlineLevel="1" x14ac:dyDescent="0.2">
      <c r="A9" s="4" t="s">
        <v>33</v>
      </c>
      <c r="B9" s="5" t="s">
        <v>3</v>
      </c>
      <c r="C9" s="6">
        <v>2363.38</v>
      </c>
      <c r="D9" s="6">
        <v>2427.38</v>
      </c>
    </row>
    <row r="10" spans="1:5" ht="45" outlineLevel="2" x14ac:dyDescent="0.2">
      <c r="A10" s="7" t="s">
        <v>34</v>
      </c>
      <c r="B10" s="8" t="s">
        <v>4</v>
      </c>
      <c r="C10" s="9">
        <v>2363.38</v>
      </c>
      <c r="D10" s="9">
        <v>2427.38</v>
      </c>
    </row>
    <row r="11" spans="1:5" ht="28.5" x14ac:dyDescent="0.2">
      <c r="A11" s="4" t="s">
        <v>35</v>
      </c>
      <c r="B11" s="5" t="s">
        <v>0</v>
      </c>
      <c r="C11" s="6">
        <v>1198959.44</v>
      </c>
      <c r="D11" s="6">
        <v>957203.65</v>
      </c>
    </row>
    <row r="12" spans="1:5" ht="71.25" outlineLevel="1" x14ac:dyDescent="0.2">
      <c r="A12" s="4" t="s">
        <v>36</v>
      </c>
      <c r="B12" s="5" t="s">
        <v>5</v>
      </c>
      <c r="C12" s="6">
        <v>1198959.44</v>
      </c>
      <c r="D12" s="6">
        <v>957475.55</v>
      </c>
    </row>
    <row r="13" spans="1:5" ht="48" customHeight="1" outlineLevel="2" x14ac:dyDescent="0.2">
      <c r="A13" s="4" t="s">
        <v>37</v>
      </c>
      <c r="B13" s="5" t="s">
        <v>6</v>
      </c>
      <c r="C13" s="6">
        <v>71539.95</v>
      </c>
      <c r="D13" s="6">
        <v>71539.95</v>
      </c>
    </row>
    <row r="14" spans="1:5" ht="78" customHeight="1" outlineLevel="3" x14ac:dyDescent="0.2">
      <c r="A14" s="7" t="s">
        <v>105</v>
      </c>
      <c r="B14" s="8" t="s">
        <v>119</v>
      </c>
      <c r="C14" s="9">
        <v>64442</v>
      </c>
      <c r="D14" s="9">
        <v>64442</v>
      </c>
    </row>
    <row r="15" spans="1:5" ht="64.5" customHeight="1" outlineLevel="3" x14ac:dyDescent="0.2">
      <c r="A15" s="7" t="s">
        <v>106</v>
      </c>
      <c r="B15" s="8" t="s">
        <v>107</v>
      </c>
      <c r="C15" s="9">
        <v>7097.95</v>
      </c>
      <c r="D15" s="9">
        <v>7097.95</v>
      </c>
    </row>
    <row r="16" spans="1:5" ht="57" outlineLevel="2" x14ac:dyDescent="0.2">
      <c r="A16" s="4" t="s">
        <v>38</v>
      </c>
      <c r="B16" s="5" t="s">
        <v>7</v>
      </c>
      <c r="C16" s="6">
        <v>657378.69999999995</v>
      </c>
      <c r="D16" s="6">
        <v>423555.3</v>
      </c>
    </row>
    <row r="17" spans="1:4" ht="120" outlineLevel="3" x14ac:dyDescent="0.2">
      <c r="A17" s="7" t="s">
        <v>108</v>
      </c>
      <c r="B17" s="8" t="s">
        <v>8</v>
      </c>
      <c r="C17" s="9">
        <v>52647.05</v>
      </c>
      <c r="D17" s="9">
        <v>6243.06</v>
      </c>
    </row>
    <row r="18" spans="1:4" ht="71.25" outlineLevel="3" x14ac:dyDescent="0.2">
      <c r="A18" s="4" t="s">
        <v>39</v>
      </c>
      <c r="B18" s="5" t="s">
        <v>9</v>
      </c>
      <c r="C18" s="6">
        <v>442407.58</v>
      </c>
      <c r="D18" s="6">
        <v>311443.40000000002</v>
      </c>
    </row>
    <row r="19" spans="1:4" ht="180" outlineLevel="7" x14ac:dyDescent="0.2">
      <c r="A19" s="10" t="s">
        <v>40</v>
      </c>
      <c r="B19" s="11" t="s">
        <v>55</v>
      </c>
      <c r="C19" s="12">
        <v>419558.32</v>
      </c>
      <c r="D19" s="12">
        <v>291033.83</v>
      </c>
    </row>
    <row r="20" spans="1:4" ht="180" outlineLevel="7" x14ac:dyDescent="0.2">
      <c r="A20" s="10" t="s">
        <v>40</v>
      </c>
      <c r="B20" s="11" t="s">
        <v>56</v>
      </c>
      <c r="C20" s="12">
        <v>19606.86</v>
      </c>
      <c r="D20" s="12">
        <v>19606.86</v>
      </c>
    </row>
    <row r="21" spans="1:4" ht="135" outlineLevel="7" x14ac:dyDescent="0.2">
      <c r="A21" s="10" t="s">
        <v>40</v>
      </c>
      <c r="B21" s="11" t="s">
        <v>57</v>
      </c>
      <c r="C21" s="12">
        <v>3242.4</v>
      </c>
      <c r="D21" s="12">
        <v>802.71</v>
      </c>
    </row>
    <row r="22" spans="1:4" ht="180" outlineLevel="3" x14ac:dyDescent="0.2">
      <c r="A22" s="7" t="s">
        <v>109</v>
      </c>
      <c r="B22" s="13" t="s">
        <v>10</v>
      </c>
      <c r="C22" s="9">
        <v>14184.11</v>
      </c>
      <c r="D22" s="9">
        <v>14184.1</v>
      </c>
    </row>
    <row r="23" spans="1:4" ht="105" outlineLevel="3" x14ac:dyDescent="0.2">
      <c r="A23" s="7" t="s">
        <v>110</v>
      </c>
      <c r="B23" s="8" t="s">
        <v>11</v>
      </c>
      <c r="C23" s="9">
        <v>17998.5</v>
      </c>
      <c r="D23" s="9">
        <v>17998.5</v>
      </c>
    </row>
    <row r="24" spans="1:4" ht="60" outlineLevel="3" x14ac:dyDescent="0.2">
      <c r="A24" s="7" t="s">
        <v>111</v>
      </c>
      <c r="B24" s="8" t="s">
        <v>12</v>
      </c>
      <c r="C24" s="9">
        <v>604.79999999999995</v>
      </c>
      <c r="D24" s="9">
        <v>604.79999999999995</v>
      </c>
    </row>
    <row r="25" spans="1:4" ht="33" customHeight="1" outlineLevel="3" x14ac:dyDescent="0.2">
      <c r="A25" s="7" t="s">
        <v>112</v>
      </c>
      <c r="B25" s="8" t="s">
        <v>13</v>
      </c>
      <c r="C25" s="9">
        <v>213.19</v>
      </c>
      <c r="D25" s="9">
        <v>213.19</v>
      </c>
    </row>
    <row r="26" spans="1:4" ht="52.15" customHeight="1" outlineLevel="3" x14ac:dyDescent="0.2">
      <c r="A26" s="4" t="s">
        <v>41</v>
      </c>
      <c r="B26" s="5" t="s">
        <v>14</v>
      </c>
      <c r="C26" s="6">
        <v>5049.57</v>
      </c>
      <c r="D26" s="6">
        <v>4697.9399999999996</v>
      </c>
    </row>
    <row r="27" spans="1:4" ht="186.6" customHeight="1" outlineLevel="7" x14ac:dyDescent="0.2">
      <c r="A27" s="10" t="s">
        <v>42</v>
      </c>
      <c r="B27" s="11" t="s">
        <v>60</v>
      </c>
      <c r="C27" s="12">
        <v>96.89</v>
      </c>
      <c r="D27" s="12">
        <v>96.89</v>
      </c>
    </row>
    <row r="28" spans="1:4" ht="73.900000000000006" customHeight="1" outlineLevel="7" x14ac:dyDescent="0.2">
      <c r="A28" s="10" t="s">
        <v>42</v>
      </c>
      <c r="B28" s="14" t="s">
        <v>58</v>
      </c>
      <c r="C28" s="12">
        <f>1348.41+880.05</f>
        <v>2228.46</v>
      </c>
      <c r="D28" s="12">
        <f>1352.2+714.8</f>
        <v>2067</v>
      </c>
    </row>
    <row r="29" spans="1:4" ht="90" outlineLevel="7" x14ac:dyDescent="0.2">
      <c r="A29" s="10" t="s">
        <v>42</v>
      </c>
      <c r="B29" s="14" t="s">
        <v>59</v>
      </c>
      <c r="C29" s="12">
        <v>1293.67</v>
      </c>
      <c r="D29" s="12">
        <v>1109.22</v>
      </c>
    </row>
    <row r="30" spans="1:4" ht="186.6" customHeight="1" outlineLevel="7" x14ac:dyDescent="0.2">
      <c r="A30" s="10" t="s">
        <v>42</v>
      </c>
      <c r="B30" s="11" t="s">
        <v>60</v>
      </c>
      <c r="C30" s="12">
        <v>1390.53</v>
      </c>
      <c r="D30" s="12">
        <v>1390.53</v>
      </c>
    </row>
    <row r="31" spans="1:4" ht="87.6" customHeight="1" outlineLevel="7" x14ac:dyDescent="0.2">
      <c r="A31" s="10" t="s">
        <v>42</v>
      </c>
      <c r="B31" s="14" t="s">
        <v>59</v>
      </c>
      <c r="C31" s="12">
        <v>40.020000000000003</v>
      </c>
      <c r="D31" s="12">
        <v>34.31</v>
      </c>
    </row>
    <row r="32" spans="1:4" ht="105" outlineLevel="3" x14ac:dyDescent="0.2">
      <c r="A32" s="7" t="s">
        <v>43</v>
      </c>
      <c r="B32" s="8" t="s">
        <v>15</v>
      </c>
      <c r="C32" s="9">
        <v>29186.31</v>
      </c>
      <c r="D32" s="9">
        <v>7792.35</v>
      </c>
    </row>
    <row r="33" spans="1:4" ht="22.15" customHeight="1" outlineLevel="3" x14ac:dyDescent="0.2">
      <c r="A33" s="4" t="s">
        <v>44</v>
      </c>
      <c r="B33" s="5" t="s">
        <v>16</v>
      </c>
      <c r="C33" s="6">
        <v>95087.59</v>
      </c>
      <c r="D33" s="6">
        <v>60377.96</v>
      </c>
    </row>
    <row r="34" spans="1:4" ht="77.45" customHeight="1" outlineLevel="7" x14ac:dyDescent="0.2">
      <c r="A34" s="10" t="s">
        <v>45</v>
      </c>
      <c r="B34" s="14" t="s">
        <v>61</v>
      </c>
      <c r="C34" s="12">
        <v>2300</v>
      </c>
      <c r="D34" s="12">
        <v>2141.61</v>
      </c>
    </row>
    <row r="35" spans="1:4" ht="50.45" customHeight="1" outlineLevel="7" x14ac:dyDescent="0.2">
      <c r="A35" s="10" t="s">
        <v>45</v>
      </c>
      <c r="B35" s="14" t="s">
        <v>62</v>
      </c>
      <c r="C35" s="12">
        <v>2000</v>
      </c>
      <c r="D35" s="12">
        <v>2000</v>
      </c>
    </row>
    <row r="36" spans="1:4" ht="76.150000000000006" customHeight="1" outlineLevel="7" x14ac:dyDescent="0.2">
      <c r="A36" s="10" t="s">
        <v>45</v>
      </c>
      <c r="B36" s="14" t="s">
        <v>63</v>
      </c>
      <c r="C36" s="12">
        <v>2731</v>
      </c>
      <c r="D36" s="12">
        <v>2731</v>
      </c>
    </row>
    <row r="37" spans="1:4" ht="93" customHeight="1" outlineLevel="7" x14ac:dyDescent="0.2">
      <c r="A37" s="10" t="s">
        <v>45</v>
      </c>
      <c r="B37" s="14" t="s">
        <v>64</v>
      </c>
      <c r="C37" s="12">
        <v>113.23</v>
      </c>
      <c r="D37" s="12">
        <v>113.23</v>
      </c>
    </row>
    <row r="38" spans="1:4" ht="66" customHeight="1" outlineLevel="7" x14ac:dyDescent="0.2">
      <c r="A38" s="10" t="s">
        <v>45</v>
      </c>
      <c r="B38" s="14" t="s">
        <v>65</v>
      </c>
      <c r="C38" s="12">
        <v>44700.9</v>
      </c>
      <c r="D38" s="12">
        <v>14735.1</v>
      </c>
    </row>
    <row r="39" spans="1:4" ht="47.45" customHeight="1" outlineLevel="7" x14ac:dyDescent="0.2">
      <c r="A39" s="10" t="s">
        <v>45</v>
      </c>
      <c r="B39" s="14" t="s">
        <v>66</v>
      </c>
      <c r="C39" s="12">
        <v>793.4</v>
      </c>
      <c r="D39" s="12">
        <v>793.4</v>
      </c>
    </row>
    <row r="40" spans="1:4" ht="92.45" customHeight="1" outlineLevel="7" x14ac:dyDescent="0.2">
      <c r="A40" s="10" t="s">
        <v>45</v>
      </c>
      <c r="B40" s="14" t="s">
        <v>67</v>
      </c>
      <c r="C40" s="12">
        <v>644.41999999999996</v>
      </c>
      <c r="D40" s="12">
        <v>644.41999999999996</v>
      </c>
    </row>
    <row r="41" spans="1:4" ht="93" customHeight="1" outlineLevel="7" x14ac:dyDescent="0.2">
      <c r="A41" s="10" t="s">
        <v>45</v>
      </c>
      <c r="B41" s="14" t="s">
        <v>68</v>
      </c>
      <c r="C41" s="12">
        <v>1262.07</v>
      </c>
      <c r="D41" s="12">
        <v>1262.07</v>
      </c>
    </row>
    <row r="42" spans="1:4" ht="50.45" customHeight="1" outlineLevel="7" x14ac:dyDescent="0.2">
      <c r="A42" s="10" t="s">
        <v>45</v>
      </c>
      <c r="B42" s="14" t="s">
        <v>69</v>
      </c>
      <c r="C42" s="12">
        <v>1563.13</v>
      </c>
      <c r="D42" s="12">
        <v>1563.13</v>
      </c>
    </row>
    <row r="43" spans="1:4" ht="90" outlineLevel="7" x14ac:dyDescent="0.2">
      <c r="A43" s="10" t="s">
        <v>45</v>
      </c>
      <c r="B43" s="14" t="s">
        <v>70</v>
      </c>
      <c r="C43" s="12">
        <v>5938.9</v>
      </c>
      <c r="D43" s="12">
        <v>5938.9</v>
      </c>
    </row>
    <row r="44" spans="1:4" ht="105.6" customHeight="1" outlineLevel="7" x14ac:dyDescent="0.2">
      <c r="A44" s="10" t="s">
        <v>45</v>
      </c>
      <c r="B44" s="11" t="s">
        <v>71</v>
      </c>
      <c r="C44" s="12">
        <v>739.67</v>
      </c>
      <c r="D44" s="12">
        <v>630.79999999999995</v>
      </c>
    </row>
    <row r="45" spans="1:4" ht="210" customHeight="1" outlineLevel="7" x14ac:dyDescent="0.2">
      <c r="A45" s="10" t="s">
        <v>45</v>
      </c>
      <c r="B45" s="14" t="s">
        <v>121</v>
      </c>
      <c r="C45" s="12">
        <v>11500</v>
      </c>
      <c r="D45" s="12">
        <v>7488.71</v>
      </c>
    </row>
    <row r="46" spans="1:4" ht="82.15" customHeight="1" outlineLevel="7" x14ac:dyDescent="0.2">
      <c r="A46" s="10" t="s">
        <v>45</v>
      </c>
      <c r="B46" s="14" t="s">
        <v>72</v>
      </c>
      <c r="C46" s="12">
        <v>1115</v>
      </c>
      <c r="D46" s="12">
        <v>1115</v>
      </c>
    </row>
    <row r="47" spans="1:4" ht="135" outlineLevel="7" x14ac:dyDescent="0.2">
      <c r="A47" s="10" t="s">
        <v>45</v>
      </c>
      <c r="B47" s="11" t="s">
        <v>73</v>
      </c>
      <c r="C47" s="12">
        <v>167</v>
      </c>
      <c r="D47" s="12">
        <v>167</v>
      </c>
    </row>
    <row r="48" spans="1:4" ht="120" outlineLevel="7" x14ac:dyDescent="0.2">
      <c r="A48" s="10" t="s">
        <v>45</v>
      </c>
      <c r="B48" s="11" t="s">
        <v>120</v>
      </c>
      <c r="C48" s="12">
        <v>163.47</v>
      </c>
      <c r="D48" s="12">
        <v>143.28</v>
      </c>
    </row>
    <row r="49" spans="1:4" ht="61.9" customHeight="1" outlineLevel="7" x14ac:dyDescent="0.2">
      <c r="A49" s="10" t="s">
        <v>45</v>
      </c>
      <c r="B49" s="14" t="s">
        <v>74</v>
      </c>
      <c r="C49" s="12">
        <f>5624.9+2060.5</f>
        <v>7685.4</v>
      </c>
      <c r="D49" s="12">
        <f>5624.9+2060.5</f>
        <v>7685.4</v>
      </c>
    </row>
    <row r="50" spans="1:4" ht="196.5" customHeight="1" outlineLevel="7" x14ac:dyDescent="0.2">
      <c r="A50" s="10" t="s">
        <v>45</v>
      </c>
      <c r="B50" s="14" t="s">
        <v>122</v>
      </c>
      <c r="C50" s="12">
        <f>3033+5017.4</f>
        <v>8050.4</v>
      </c>
      <c r="D50" s="12">
        <f>3033+5017.4</f>
        <v>8050.4</v>
      </c>
    </row>
    <row r="51" spans="1:4" ht="201" customHeight="1" outlineLevel="7" x14ac:dyDescent="0.2">
      <c r="A51" s="10" t="s">
        <v>45</v>
      </c>
      <c r="B51" s="11" t="s">
        <v>76</v>
      </c>
      <c r="C51" s="12">
        <v>1514.6</v>
      </c>
      <c r="D51" s="12">
        <v>1069.51</v>
      </c>
    </row>
    <row r="52" spans="1:4" ht="63.6" customHeight="1" outlineLevel="7" x14ac:dyDescent="0.2">
      <c r="A52" s="10" t="s">
        <v>45</v>
      </c>
      <c r="B52" s="14" t="s">
        <v>75</v>
      </c>
      <c r="C52" s="12">
        <v>2105</v>
      </c>
      <c r="D52" s="12">
        <v>2105</v>
      </c>
    </row>
    <row r="53" spans="1:4" ht="49.15" customHeight="1" outlineLevel="2" x14ac:dyDescent="0.2">
      <c r="A53" s="4" t="s">
        <v>46</v>
      </c>
      <c r="B53" s="5" t="s">
        <v>17</v>
      </c>
      <c r="C53" s="6">
        <v>411519.63</v>
      </c>
      <c r="D53" s="6">
        <v>405133.59</v>
      </c>
    </row>
    <row r="54" spans="1:4" ht="65.45" customHeight="1" outlineLevel="3" x14ac:dyDescent="0.2">
      <c r="A54" s="4" t="s">
        <v>47</v>
      </c>
      <c r="B54" s="5" t="s">
        <v>18</v>
      </c>
      <c r="C54" s="6">
        <v>401471.93</v>
      </c>
      <c r="D54" s="6">
        <v>395086.66</v>
      </c>
    </row>
    <row r="55" spans="1:4" ht="79.150000000000006" customHeight="1" outlineLevel="7" x14ac:dyDescent="0.2">
      <c r="A55" s="10" t="s">
        <v>48</v>
      </c>
      <c r="B55" s="14" t="s">
        <v>77</v>
      </c>
      <c r="C55" s="12">
        <f>34642.26+2416.21</f>
        <v>37058.47</v>
      </c>
      <c r="D55" s="12">
        <f>34642.26+2416.21</f>
        <v>37058.47</v>
      </c>
    </row>
    <row r="56" spans="1:4" ht="106.9" customHeight="1" outlineLevel="7" x14ac:dyDescent="0.2">
      <c r="A56" s="10" t="s">
        <v>48</v>
      </c>
      <c r="B56" s="14" t="s">
        <v>78</v>
      </c>
      <c r="C56" s="12">
        <v>263.52</v>
      </c>
      <c r="D56" s="12">
        <v>263.52</v>
      </c>
    </row>
    <row r="57" spans="1:4" ht="79.900000000000006" customHeight="1" outlineLevel="7" x14ac:dyDescent="0.2">
      <c r="A57" s="10" t="s">
        <v>48</v>
      </c>
      <c r="B57" s="14" t="s">
        <v>79</v>
      </c>
      <c r="C57" s="12">
        <v>1986.09</v>
      </c>
      <c r="D57" s="12">
        <v>1986.09</v>
      </c>
    </row>
    <row r="58" spans="1:4" ht="74.45" customHeight="1" outlineLevel="7" x14ac:dyDescent="0.2">
      <c r="A58" s="10" t="s">
        <v>48</v>
      </c>
      <c r="B58" s="14" t="s">
        <v>80</v>
      </c>
      <c r="C58" s="12">
        <v>3340</v>
      </c>
      <c r="D58" s="12">
        <v>3340</v>
      </c>
    </row>
    <row r="59" spans="1:4" ht="75" outlineLevel="7" x14ac:dyDescent="0.2">
      <c r="A59" s="10" t="s">
        <v>48</v>
      </c>
      <c r="B59" s="14" t="s">
        <v>81</v>
      </c>
      <c r="C59" s="12">
        <v>188397.22</v>
      </c>
      <c r="D59" s="12">
        <v>188397.22</v>
      </c>
    </row>
    <row r="60" spans="1:4" ht="76.900000000000006" customHeight="1" outlineLevel="7" x14ac:dyDescent="0.2">
      <c r="A60" s="10" t="s">
        <v>48</v>
      </c>
      <c r="B60" s="14" t="s">
        <v>82</v>
      </c>
      <c r="C60" s="12">
        <v>132999.72</v>
      </c>
      <c r="D60" s="12">
        <v>132999.72</v>
      </c>
    </row>
    <row r="61" spans="1:4" ht="104.45" customHeight="1" outlineLevel="7" x14ac:dyDescent="0.2">
      <c r="A61" s="10" t="s">
        <v>48</v>
      </c>
      <c r="B61" s="14" t="s">
        <v>83</v>
      </c>
      <c r="C61" s="12">
        <v>2395.39</v>
      </c>
      <c r="D61" s="12">
        <v>2395.39</v>
      </c>
    </row>
    <row r="62" spans="1:4" ht="75" outlineLevel="7" x14ac:dyDescent="0.2">
      <c r="A62" s="10" t="s">
        <v>48</v>
      </c>
      <c r="B62" s="14" t="s">
        <v>84</v>
      </c>
      <c r="C62" s="12">
        <f>4487.2+443.77</f>
        <v>4930.9699999999993</v>
      </c>
      <c r="D62" s="12">
        <f>4487.2+443.77</f>
        <v>4930.9699999999993</v>
      </c>
    </row>
    <row r="63" spans="1:4" ht="91.9" customHeight="1" outlineLevel="7" x14ac:dyDescent="0.2">
      <c r="A63" s="10" t="s">
        <v>48</v>
      </c>
      <c r="B63" s="14" t="s">
        <v>85</v>
      </c>
      <c r="C63" s="12">
        <v>2822.5</v>
      </c>
      <c r="D63" s="12">
        <v>2822.3</v>
      </c>
    </row>
    <row r="64" spans="1:4" ht="76.900000000000006" customHeight="1" outlineLevel="7" x14ac:dyDescent="0.2">
      <c r="A64" s="10" t="s">
        <v>48</v>
      </c>
      <c r="B64" s="14" t="s">
        <v>86</v>
      </c>
      <c r="C64" s="12">
        <v>1017</v>
      </c>
      <c r="D64" s="12">
        <v>1017</v>
      </c>
    </row>
    <row r="65" spans="1:5" ht="123" customHeight="1" outlineLevel="7" x14ac:dyDescent="0.2">
      <c r="A65" s="10" t="s">
        <v>48</v>
      </c>
      <c r="B65" s="14" t="s">
        <v>87</v>
      </c>
      <c r="C65" s="12">
        <v>0.28000000000000003</v>
      </c>
      <c r="D65" s="12">
        <v>0.28000000000000003</v>
      </c>
    </row>
    <row r="66" spans="1:5" ht="147" customHeight="1" outlineLevel="7" x14ac:dyDescent="0.2">
      <c r="A66" s="10" t="s">
        <v>48</v>
      </c>
      <c r="B66" s="11" t="s">
        <v>88</v>
      </c>
      <c r="C66" s="12">
        <v>7481.8</v>
      </c>
      <c r="D66" s="12">
        <v>5752.34</v>
      </c>
      <c r="E66" s="19"/>
    </row>
    <row r="67" spans="1:5" ht="94.9" customHeight="1" outlineLevel="7" x14ac:dyDescent="0.2">
      <c r="A67" s="10" t="s">
        <v>48</v>
      </c>
      <c r="B67" s="14" t="s">
        <v>89</v>
      </c>
      <c r="C67" s="12">
        <v>5021.3500000000004</v>
      </c>
      <c r="D67" s="12">
        <v>4988.7700000000004</v>
      </c>
    </row>
    <row r="68" spans="1:5" ht="70.150000000000006" customHeight="1" outlineLevel="7" x14ac:dyDescent="0.2">
      <c r="A68" s="10" t="s">
        <v>48</v>
      </c>
      <c r="B68" s="14" t="s">
        <v>90</v>
      </c>
      <c r="C68" s="12">
        <v>13757.63</v>
      </c>
      <c r="D68" s="12">
        <v>9134.6</v>
      </c>
    </row>
    <row r="69" spans="1:5" ht="90" customHeight="1" outlineLevel="3" x14ac:dyDescent="0.2">
      <c r="A69" s="7" t="s">
        <v>49</v>
      </c>
      <c r="B69" s="8" t="s">
        <v>19</v>
      </c>
      <c r="C69" s="9">
        <v>8647.74</v>
      </c>
      <c r="D69" s="9">
        <v>8647.74</v>
      </c>
    </row>
    <row r="70" spans="1:5" ht="109.15" customHeight="1" outlineLevel="3" x14ac:dyDescent="0.2">
      <c r="A70" s="7" t="s">
        <v>113</v>
      </c>
      <c r="B70" s="8" t="s">
        <v>20</v>
      </c>
      <c r="C70" s="9">
        <v>21.6</v>
      </c>
      <c r="D70" s="9">
        <v>21.6</v>
      </c>
    </row>
    <row r="71" spans="1:5" ht="52.15" customHeight="1" outlineLevel="3" x14ac:dyDescent="0.2">
      <c r="A71" s="7" t="s">
        <v>114</v>
      </c>
      <c r="B71" s="8" t="s">
        <v>21</v>
      </c>
      <c r="C71" s="9">
        <v>466.36</v>
      </c>
      <c r="D71" s="9">
        <v>465.58</v>
      </c>
    </row>
    <row r="72" spans="1:5" ht="48.6" customHeight="1" outlineLevel="3" x14ac:dyDescent="0.2">
      <c r="A72" s="7" t="s">
        <v>115</v>
      </c>
      <c r="B72" s="8" t="s">
        <v>22</v>
      </c>
      <c r="C72" s="9">
        <v>912</v>
      </c>
      <c r="D72" s="9">
        <v>912</v>
      </c>
    </row>
    <row r="73" spans="1:5" ht="36.6" customHeight="1" outlineLevel="2" x14ac:dyDescent="0.2">
      <c r="A73" s="4" t="s">
        <v>50</v>
      </c>
      <c r="B73" s="5" t="s">
        <v>23</v>
      </c>
      <c r="C73" s="6">
        <v>58521.16</v>
      </c>
      <c r="D73" s="6">
        <v>57246.71</v>
      </c>
    </row>
    <row r="74" spans="1:5" ht="133.15" customHeight="1" outlineLevel="3" x14ac:dyDescent="0.2">
      <c r="A74" s="7" t="s">
        <v>116</v>
      </c>
      <c r="B74" s="8" t="s">
        <v>24</v>
      </c>
      <c r="C74" s="9">
        <v>11483.64</v>
      </c>
      <c r="D74" s="9">
        <v>11312.52</v>
      </c>
    </row>
    <row r="75" spans="1:5" ht="68.45" customHeight="1" outlineLevel="3" x14ac:dyDescent="0.2">
      <c r="A75" s="7" t="s">
        <v>117</v>
      </c>
      <c r="B75" s="8" t="s">
        <v>25</v>
      </c>
      <c r="C75" s="9">
        <v>10000</v>
      </c>
      <c r="D75" s="9">
        <v>10000</v>
      </c>
    </row>
    <row r="76" spans="1:5" ht="51" customHeight="1" outlineLevel="3" x14ac:dyDescent="0.2">
      <c r="A76" s="7" t="s">
        <v>118</v>
      </c>
      <c r="B76" s="8" t="s">
        <v>26</v>
      </c>
      <c r="C76" s="9">
        <v>150</v>
      </c>
      <c r="D76" s="9">
        <v>150</v>
      </c>
    </row>
    <row r="77" spans="1:5" ht="46.15" customHeight="1" outlineLevel="3" x14ac:dyDescent="0.2">
      <c r="A77" s="4" t="s">
        <v>51</v>
      </c>
      <c r="B77" s="5" t="s">
        <v>27</v>
      </c>
      <c r="C77" s="6">
        <v>36887.519999999997</v>
      </c>
      <c r="D77" s="6">
        <v>35784.18</v>
      </c>
    </row>
    <row r="78" spans="1:5" ht="63" customHeight="1" outlineLevel="7" x14ac:dyDescent="0.2">
      <c r="A78" s="10" t="s">
        <v>52</v>
      </c>
      <c r="B78" s="14" t="s">
        <v>91</v>
      </c>
      <c r="C78" s="12">
        <v>7989.05</v>
      </c>
      <c r="D78" s="12">
        <v>7150.5</v>
      </c>
    </row>
    <row r="79" spans="1:5" ht="113.45" customHeight="1" outlineLevel="7" x14ac:dyDescent="0.2">
      <c r="A79" s="10" t="s">
        <v>52</v>
      </c>
      <c r="B79" s="14" t="s">
        <v>92</v>
      </c>
      <c r="C79" s="12">
        <v>72.75</v>
      </c>
      <c r="D79" s="12">
        <v>72.75</v>
      </c>
    </row>
    <row r="80" spans="1:5" ht="210" outlineLevel="7" x14ac:dyDescent="0.2">
      <c r="A80" s="10" t="s">
        <v>52</v>
      </c>
      <c r="B80" s="11" t="s">
        <v>93</v>
      </c>
      <c r="C80" s="12">
        <v>20000</v>
      </c>
      <c r="D80" s="12">
        <v>20000</v>
      </c>
    </row>
    <row r="81" spans="1:4" ht="360" outlineLevel="7" x14ac:dyDescent="0.2">
      <c r="A81" s="10" t="s">
        <v>52</v>
      </c>
      <c r="B81" s="11" t="s">
        <v>94</v>
      </c>
      <c r="C81" s="12">
        <v>2968.56</v>
      </c>
      <c r="D81" s="12">
        <v>2898.25</v>
      </c>
    </row>
    <row r="82" spans="1:4" ht="390" outlineLevel="7" x14ac:dyDescent="0.2">
      <c r="A82" s="10" t="s">
        <v>52</v>
      </c>
      <c r="B82" s="11" t="s">
        <v>95</v>
      </c>
      <c r="C82" s="12">
        <v>4476.28</v>
      </c>
      <c r="D82" s="12">
        <v>4289.62</v>
      </c>
    </row>
    <row r="83" spans="1:4" ht="360" outlineLevel="7" x14ac:dyDescent="0.2">
      <c r="A83" s="10" t="s">
        <v>52</v>
      </c>
      <c r="B83" s="11" t="s">
        <v>96</v>
      </c>
      <c r="C83" s="12">
        <v>960.88</v>
      </c>
      <c r="D83" s="12">
        <v>953.06</v>
      </c>
    </row>
    <row r="84" spans="1:4" ht="165" outlineLevel="7" x14ac:dyDescent="0.2">
      <c r="A84" s="10" t="s">
        <v>52</v>
      </c>
      <c r="B84" s="11" t="s">
        <v>97</v>
      </c>
      <c r="C84" s="12">
        <v>300</v>
      </c>
      <c r="D84" s="12">
        <v>300</v>
      </c>
    </row>
    <row r="85" spans="1:4" ht="108.6" customHeight="1" outlineLevel="7" x14ac:dyDescent="0.2">
      <c r="A85" s="10" t="s">
        <v>52</v>
      </c>
      <c r="B85" s="14" t="s">
        <v>98</v>
      </c>
      <c r="C85" s="12">
        <v>120</v>
      </c>
      <c r="D85" s="12">
        <v>120</v>
      </c>
    </row>
    <row r="86" spans="1:4" ht="135" customHeight="1" outlineLevel="1" x14ac:dyDescent="0.2">
      <c r="A86" s="4" t="s">
        <v>53</v>
      </c>
      <c r="B86" s="5" t="s">
        <v>28</v>
      </c>
      <c r="C86" s="6">
        <v>0</v>
      </c>
      <c r="D86" s="6">
        <v>259.32</v>
      </c>
    </row>
    <row r="87" spans="1:4" ht="92.45" customHeight="1" outlineLevel="1" x14ac:dyDescent="0.2">
      <c r="A87" s="4" t="s">
        <v>54</v>
      </c>
      <c r="B87" s="5" t="s">
        <v>29</v>
      </c>
      <c r="C87" s="6">
        <v>0</v>
      </c>
      <c r="D87" s="6">
        <v>-531.21</v>
      </c>
    </row>
  </sheetData>
  <mergeCells count="2">
    <mergeCell ref="B1:D1"/>
    <mergeCell ref="A2:D2"/>
  </mergeCells>
  <pageMargins left="0.17" right="0.17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ДЧБ!FIO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rep:2.54.0.45</dc:description>
  <cp:lastModifiedBy>Admin</cp:lastModifiedBy>
  <cp:lastPrinted>2022-04-06T10:10:57Z</cp:lastPrinted>
  <dcterms:created xsi:type="dcterms:W3CDTF">2022-04-05T14:25:25Z</dcterms:created>
  <dcterms:modified xsi:type="dcterms:W3CDTF">2022-04-06T10:10:58Z</dcterms:modified>
</cp:coreProperties>
</file>