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<sst xmlns="http://schemas.openxmlformats.org/spreadsheetml/2006/main" count="33" uniqueCount="30">
  <si>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Всего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</si>
  <si>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</si>
  <si>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</si>
  <si>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Осуществление мероприятий "Развитие коммунального хозяйства"</t>
  </si>
  <si>
    <t>Развитие коммунального хозяйства</t>
  </si>
  <si>
    <t>Газификация объектов городского округа</t>
  </si>
  <si>
    <t>Основное мероприятие "Оплата капитального ремонта жилого фонда"</t>
  </si>
  <si>
    <t xml:space="preserve">Наименование  </t>
  </si>
  <si>
    <t xml:space="preserve">Осуществление ежемесячных платежей за капитальный ремонт муниципальных квартиры </t>
  </si>
  <si>
    <t>Выполнение ремонтных работ на водопропускных объектах</t>
  </si>
  <si>
    <t>Ремонт жилого фонда</t>
  </si>
  <si>
    <t>Основное мероприятие "Газификация объектов городского округа"</t>
  </si>
  <si>
    <t>Основное мероприятие "Исполнение безрегрессных гарантий"</t>
  </si>
  <si>
    <t>Обеспечение мероприятий по организации теплоснабжения</t>
  </si>
  <si>
    <t>Обеспечение бесперебойного проведения отопительного сезона 2019-2020 годов</t>
  </si>
  <si>
    <t>Основное мероприятие"Теплоснабжение"</t>
  </si>
  <si>
    <t xml:space="preserve">Осуществление капитальных вложений в объекты муниципальной собственности </t>
  </si>
  <si>
    <t>Основное мероприятие "Разработка проектной и рабочей документации по объекту "Реконструкция очистных сооружений в пос.Рыбачий Зеленоградского района, Калининградской области"</t>
  </si>
  <si>
    <t>Газификация объектов коммунального хозяйства</t>
  </si>
  <si>
    <t>Ремонт объектов теплоснабжения</t>
  </si>
  <si>
    <t>Ремонт объектов водоснабжения и водоотведения</t>
  </si>
  <si>
    <t>Приложение №1 к муниципальной программе Зеленоградского городского округа «Развитие жилищно-коммунального хозяйства муниципального образования «Зеленоградский городской округ»</t>
  </si>
  <si>
    <t>Основное мероприятие "Возмещение недополученных доходов и исполнение безрегрессных гарантий"</t>
  </si>
  <si>
    <t xml:space="preserve">Субсидии на возмещение недополученных доходов ресурсоснажающим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</si>
  <si>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 с профилактикой и устранением последствий распространения коронавирусной инфекции за счет средств резервного фонда Правительства Калининградской области</t>
  </si>
  <si>
    <t>Обеспечение мероприятий, связанных с короновирусной инфекцией и предотвращением ухудшения экономической ситуации, в целях обеспечения бесперебойного отопительного сезона 21-22 г.г.</t>
  </si>
  <si>
    <t>Обеспечение мероприятий по организации теплоснабжения, водоснабжения, водоотведения</t>
  </si>
  <si>
    <t>Проведение мероприятий по водоснабжению и водоотведению</t>
  </si>
  <si>
    <t>Основное мероприятие "Водоснабжение и водоотведение"</t>
  </si>
  <si>
    <t xml:space="preserve">Приложение 
к постановлению администрации
муниципального образования «Зеленоградский муниципальный округ Калининградской области»
от «__»  февраля 2022 г.  №____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</si>
</sst>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0" zoomScaleNormal="80" zoomScalePageLayoutView="0" workbookViewId="0" topLeftCell="A1">
      <selection activeCell="C1" sqref="C1:F1"/>
    </sheetView>
  </sheetViews>
  <sheetFormatPr defaultColWidth="9.00390625" defaultRowHeight="12.75"/>
  <cols>
    <col min="1" max="1" width="58.625" style="1" customWidth="1"/>
    <col min="2" max="2" width="17.875" style="1" customWidth="1"/>
    <col min="3" max="3" width="15.875" style="1" customWidth="1"/>
    <col min="4" max="4" width="16.75390625" style="13" customWidth="1"/>
    <col min="5" max="5" width="18.75390625" style="1" customWidth="1"/>
    <col min="6" max="6" width="11.375" style="1" customWidth="1"/>
    <col min="7" max="16384" width="9.125" style="1" customWidth="1"/>
  </cols>
  <sheetData>
    <row r="1" spans="3:6" ht="95.25" customHeight="1">
      <c r="C1" s="31" t="s">
        <v>29</v>
      </c>
      <c r="D1" s="31"/>
      <c r="E1" s="31"/>
      <c r="F1" s="31"/>
    </row>
    <row r="3" spans="2:5" ht="40.5" customHeight="1" hidden="1">
      <c r="B3" s="28" t="s">
        <v>1</v>
      </c>
      <c r="C3" s="28"/>
      <c r="D3" s="28"/>
      <c r="E3" s="28"/>
    </row>
    <row r="4" spans="1:6" ht="96.75" customHeight="1">
      <c r="A4" s="2"/>
      <c r="B4" s="2"/>
      <c r="C4" s="31" t="s">
        <v>21</v>
      </c>
      <c r="D4" s="31"/>
      <c r="E4" s="31"/>
      <c r="F4" s="31"/>
    </row>
    <row r="5" spans="1:6" ht="21" customHeight="1">
      <c r="A5" s="2"/>
      <c r="B5" s="2"/>
      <c r="C5" s="2"/>
      <c r="D5" s="10"/>
      <c r="E5" s="2"/>
      <c r="F5" s="15"/>
    </row>
    <row r="6" spans="1:6" ht="102" customHeight="1">
      <c r="A6" s="29" t="s">
        <v>7</v>
      </c>
      <c r="B6" s="32" t="s">
        <v>2</v>
      </c>
      <c r="C6" s="33"/>
      <c r="D6" s="33"/>
      <c r="E6" s="33"/>
      <c r="F6" s="34"/>
    </row>
    <row r="7" spans="1:6" ht="15.75">
      <c r="A7" s="30"/>
      <c r="B7" s="3" t="s">
        <v>0</v>
      </c>
      <c r="C7" s="3">
        <v>2019</v>
      </c>
      <c r="D7" s="11">
        <v>2020</v>
      </c>
      <c r="E7" s="3">
        <v>2021</v>
      </c>
      <c r="F7" s="14">
        <v>2022</v>
      </c>
    </row>
    <row r="8" spans="1:6" ht="15.75" customHeight="1">
      <c r="A8" s="6" t="s">
        <v>0</v>
      </c>
      <c r="B8" s="23">
        <f>C8+D8+E8+F8</f>
        <v>145513.81</v>
      </c>
      <c r="C8" s="7">
        <f>C9+C14+C17+C19+C26</f>
        <v>54033.89000000001</v>
      </c>
      <c r="D8" s="12">
        <f>D9+D14+D17+D19+D26+D31+D12+D22</f>
        <v>37781.43</v>
      </c>
      <c r="E8" s="7">
        <f>E31+E9+E14+E17+E19+E26+E22+E12</f>
        <v>49348.49</v>
      </c>
      <c r="F8" s="7">
        <f>F9+F12+F14+F17+F19+F22+F26+F31</f>
        <v>4350</v>
      </c>
    </row>
    <row r="9" spans="1:6" ht="47.25" customHeight="1">
      <c r="A9" s="5" t="s">
        <v>3</v>
      </c>
      <c r="B9" s="23">
        <f aca="true" t="shared" si="0" ref="B9:B34">C9+D9+E9+F9</f>
        <v>21829.090000000004</v>
      </c>
      <c r="C9" s="17">
        <f>C10+C11+C13</f>
        <v>21829.090000000004</v>
      </c>
      <c r="D9" s="16">
        <f>D10+D11</f>
        <v>0</v>
      </c>
      <c r="E9" s="17">
        <v>0</v>
      </c>
      <c r="F9" s="17">
        <f>F10+F11+F13</f>
        <v>0</v>
      </c>
    </row>
    <row r="10" spans="1:6" ht="20.25" customHeight="1">
      <c r="A10" s="4" t="s">
        <v>4</v>
      </c>
      <c r="B10" s="23">
        <f t="shared" si="0"/>
        <v>16459.24</v>
      </c>
      <c r="C10" s="18">
        <v>16459.24</v>
      </c>
      <c r="D10" s="19">
        <v>0</v>
      </c>
      <c r="E10" s="18">
        <v>0</v>
      </c>
      <c r="F10" s="18">
        <v>0</v>
      </c>
    </row>
    <row r="11" spans="1:6" ht="40.5" customHeight="1">
      <c r="A11" s="4" t="s">
        <v>9</v>
      </c>
      <c r="B11" s="23">
        <f t="shared" si="0"/>
        <v>5369.85</v>
      </c>
      <c r="C11" s="18">
        <v>5369.85</v>
      </c>
      <c r="D11" s="19">
        <v>0</v>
      </c>
      <c r="E11" s="18">
        <v>0</v>
      </c>
      <c r="F11" s="18">
        <v>0</v>
      </c>
    </row>
    <row r="12" spans="1:6" ht="85.5" customHeight="1">
      <c r="A12" s="5" t="s">
        <v>17</v>
      </c>
      <c r="B12" s="23">
        <f t="shared" si="0"/>
        <v>6409.63</v>
      </c>
      <c r="C12" s="17">
        <f>C13</f>
        <v>0</v>
      </c>
      <c r="D12" s="16">
        <f>D13</f>
        <v>2723.86</v>
      </c>
      <c r="E12" s="17">
        <f>E13</f>
        <v>3685.77</v>
      </c>
      <c r="F12" s="17">
        <f>F13</f>
        <v>0</v>
      </c>
    </row>
    <row r="13" spans="1:6" ht="43.5" customHeight="1">
      <c r="A13" s="4" t="s">
        <v>16</v>
      </c>
      <c r="B13" s="23">
        <f t="shared" si="0"/>
        <v>6409.63</v>
      </c>
      <c r="C13" s="18">
        <v>0</v>
      </c>
      <c r="D13" s="19">
        <v>2723.86</v>
      </c>
      <c r="E13" s="18">
        <v>3685.77</v>
      </c>
      <c r="F13" s="18">
        <v>0</v>
      </c>
    </row>
    <row r="14" spans="1:7" ht="45.75" customHeight="1">
      <c r="A14" s="9" t="s">
        <v>6</v>
      </c>
      <c r="B14" s="24">
        <f t="shared" si="0"/>
        <v>19980.550000000003</v>
      </c>
      <c r="C14" s="16">
        <f>C15+C16</f>
        <v>10016.310000000001</v>
      </c>
      <c r="D14" s="16">
        <f>D15+D16</f>
        <v>2450.23</v>
      </c>
      <c r="E14" s="16">
        <f>E15+E16</f>
        <v>5814.01</v>
      </c>
      <c r="F14" s="16">
        <f>F15+F16</f>
        <v>1700</v>
      </c>
      <c r="G14" s="13"/>
    </row>
    <row r="15" spans="1:7" ht="50.25" customHeight="1">
      <c r="A15" s="8" t="s">
        <v>8</v>
      </c>
      <c r="B15" s="24">
        <f t="shared" si="0"/>
        <v>7180.78</v>
      </c>
      <c r="C15" s="19">
        <v>2000</v>
      </c>
      <c r="D15" s="19">
        <v>1500</v>
      </c>
      <c r="E15" s="19">
        <v>1980.78</v>
      </c>
      <c r="F15" s="19">
        <v>1700</v>
      </c>
      <c r="G15" s="13"/>
    </row>
    <row r="16" spans="1:7" ht="30" customHeight="1">
      <c r="A16" s="8" t="s">
        <v>10</v>
      </c>
      <c r="B16" s="24">
        <f t="shared" si="0"/>
        <v>12799.77</v>
      </c>
      <c r="C16" s="19">
        <v>8016.31</v>
      </c>
      <c r="D16" s="19">
        <v>950.23</v>
      </c>
      <c r="E16" s="19">
        <v>3833.23</v>
      </c>
      <c r="F16" s="19">
        <v>0</v>
      </c>
      <c r="G16" s="13"/>
    </row>
    <row r="17" spans="1:7" ht="48.75" customHeight="1">
      <c r="A17" s="9" t="s">
        <v>11</v>
      </c>
      <c r="B17" s="24">
        <f t="shared" si="0"/>
        <v>3078.49</v>
      </c>
      <c r="C17" s="16">
        <f>C18</f>
        <v>3078.49</v>
      </c>
      <c r="D17" s="16">
        <f>D18</f>
        <v>0</v>
      </c>
      <c r="E17" s="16">
        <f>E18</f>
        <v>0</v>
      </c>
      <c r="F17" s="16">
        <f>F18</f>
        <v>0</v>
      </c>
      <c r="G17" s="13"/>
    </row>
    <row r="18" spans="1:7" ht="39.75" customHeight="1">
      <c r="A18" s="8" t="s">
        <v>5</v>
      </c>
      <c r="B18" s="24">
        <f t="shared" si="0"/>
        <v>3078.49</v>
      </c>
      <c r="C18" s="19">
        <v>3078.49</v>
      </c>
      <c r="D18" s="19">
        <v>0</v>
      </c>
      <c r="E18" s="19">
        <v>0</v>
      </c>
      <c r="F18" s="19">
        <v>0</v>
      </c>
      <c r="G18" s="13"/>
    </row>
    <row r="19" spans="1:7" ht="36" customHeight="1">
      <c r="A19" s="9" t="s">
        <v>12</v>
      </c>
      <c r="B19" s="24">
        <f t="shared" si="0"/>
        <v>19110</v>
      </c>
      <c r="C19" s="20">
        <f>C20+C21</f>
        <v>19110</v>
      </c>
      <c r="D19" s="20">
        <f>D20+D21</f>
        <v>0</v>
      </c>
      <c r="E19" s="20">
        <f>E20+E21</f>
        <v>0</v>
      </c>
      <c r="F19" s="16">
        <f>F20+F21</f>
        <v>0</v>
      </c>
      <c r="G19" s="13"/>
    </row>
    <row r="20" spans="1:7" ht="45.75" customHeight="1">
      <c r="A20" s="8" t="s">
        <v>13</v>
      </c>
      <c r="B20" s="24">
        <f t="shared" si="0"/>
        <v>10010</v>
      </c>
      <c r="C20" s="19">
        <v>10010</v>
      </c>
      <c r="D20" s="19">
        <v>0</v>
      </c>
      <c r="E20" s="19">
        <v>0</v>
      </c>
      <c r="F20" s="19">
        <v>0</v>
      </c>
      <c r="G20" s="13"/>
    </row>
    <row r="21" spans="1:7" ht="43.5" customHeight="1">
      <c r="A21" s="8" t="s">
        <v>14</v>
      </c>
      <c r="B21" s="24">
        <f t="shared" si="0"/>
        <v>9100</v>
      </c>
      <c r="C21" s="19">
        <v>9100</v>
      </c>
      <c r="D21" s="19">
        <v>0</v>
      </c>
      <c r="E21" s="21">
        <v>0</v>
      </c>
      <c r="F21" s="19">
        <v>0</v>
      </c>
      <c r="G21" s="13"/>
    </row>
    <row r="22" spans="1:7" ht="43.5" customHeight="1">
      <c r="A22" s="9" t="s">
        <v>22</v>
      </c>
      <c r="B22" s="24">
        <f t="shared" si="0"/>
        <v>22634.14</v>
      </c>
      <c r="C22" s="20">
        <f>C24+C25</f>
        <v>0</v>
      </c>
      <c r="D22" s="20">
        <f>D23+D24+D25</f>
        <v>13366.97</v>
      </c>
      <c r="E22" s="20">
        <f>E24+E25+E23</f>
        <v>9267.17</v>
      </c>
      <c r="F22" s="16">
        <f>F23+F24</f>
        <v>0</v>
      </c>
      <c r="G22" s="13"/>
    </row>
    <row r="23" spans="1:7" ht="43.5" customHeight="1">
      <c r="A23" s="8" t="s">
        <v>13</v>
      </c>
      <c r="B23" s="24">
        <f t="shared" si="0"/>
        <v>8171.3099999999995</v>
      </c>
      <c r="C23" s="19"/>
      <c r="D23" s="19">
        <v>6606.61</v>
      </c>
      <c r="E23" s="19">
        <v>1564.7</v>
      </c>
      <c r="F23" s="19">
        <v>0</v>
      </c>
      <c r="G23" s="13"/>
    </row>
    <row r="24" spans="1:7" ht="42" customHeight="1">
      <c r="A24" s="8" t="s">
        <v>26</v>
      </c>
      <c r="B24" s="24">
        <f t="shared" si="0"/>
        <v>7702.47</v>
      </c>
      <c r="C24" s="19">
        <v>0</v>
      </c>
      <c r="D24" s="19">
        <v>0</v>
      </c>
      <c r="E24" s="19">
        <v>7702.47</v>
      </c>
      <c r="F24" s="19">
        <v>0</v>
      </c>
      <c r="G24" s="13"/>
    </row>
    <row r="25" spans="1:7" ht="126.75" customHeight="1">
      <c r="A25" s="8" t="s">
        <v>24</v>
      </c>
      <c r="B25" s="24">
        <f t="shared" si="0"/>
        <v>6760.36</v>
      </c>
      <c r="C25" s="19">
        <v>0</v>
      </c>
      <c r="D25" s="19">
        <v>6760.36</v>
      </c>
      <c r="E25" s="21">
        <v>0</v>
      </c>
      <c r="F25" s="19">
        <v>0</v>
      </c>
      <c r="G25" s="13"/>
    </row>
    <row r="26" spans="1:7" ht="46.5" customHeight="1">
      <c r="A26" s="9" t="s">
        <v>15</v>
      </c>
      <c r="B26" s="24">
        <f t="shared" si="0"/>
        <v>25399.28</v>
      </c>
      <c r="C26" s="16">
        <f>C28+C29+C30+C27</f>
        <v>0</v>
      </c>
      <c r="D26" s="16">
        <f>D28+D29+D30+D27</f>
        <v>7215.21</v>
      </c>
      <c r="E26" s="16">
        <f>E28+E29+E30+E27</f>
        <v>15534.07</v>
      </c>
      <c r="F26" s="22">
        <f>F27+F28+F29</f>
        <v>2650</v>
      </c>
      <c r="G26" s="13"/>
    </row>
    <row r="27" spans="1:7" ht="99" customHeight="1">
      <c r="A27" s="25" t="s">
        <v>23</v>
      </c>
      <c r="B27" s="24">
        <f t="shared" si="0"/>
        <v>4509.62</v>
      </c>
      <c r="C27" s="21">
        <v>0</v>
      </c>
      <c r="D27" s="21">
        <v>1280</v>
      </c>
      <c r="E27" s="21">
        <v>1779.62</v>
      </c>
      <c r="F27" s="21">
        <v>1450</v>
      </c>
      <c r="G27" s="13"/>
    </row>
    <row r="28" spans="1:7" ht="73.5" customHeight="1">
      <c r="A28" s="26" t="s">
        <v>25</v>
      </c>
      <c r="B28" s="24">
        <f t="shared" si="0"/>
        <v>8058.46</v>
      </c>
      <c r="C28" s="21">
        <v>0</v>
      </c>
      <c r="D28" s="21">
        <v>0</v>
      </c>
      <c r="E28" s="21">
        <v>8058.46</v>
      </c>
      <c r="F28" s="21">
        <v>0</v>
      </c>
      <c r="G28" s="13"/>
    </row>
    <row r="29" spans="1:7" ht="42.75" customHeight="1">
      <c r="A29" s="27" t="s">
        <v>18</v>
      </c>
      <c r="B29" s="24">
        <f t="shared" si="0"/>
        <v>9573.82</v>
      </c>
      <c r="C29" s="21">
        <v>0</v>
      </c>
      <c r="D29" s="21">
        <v>3528.36</v>
      </c>
      <c r="E29" s="21">
        <v>4845.46</v>
      </c>
      <c r="F29" s="21">
        <v>1200</v>
      </c>
      <c r="G29" s="13"/>
    </row>
    <row r="30" spans="1:7" ht="39" customHeight="1">
      <c r="A30" s="25" t="s">
        <v>19</v>
      </c>
      <c r="B30" s="24">
        <f t="shared" si="0"/>
        <v>3257.38</v>
      </c>
      <c r="C30" s="21">
        <v>0</v>
      </c>
      <c r="D30" s="21">
        <v>2406.85</v>
      </c>
      <c r="E30" s="21">
        <v>850.53</v>
      </c>
      <c r="F30" s="21">
        <v>0</v>
      </c>
      <c r="G30" s="13"/>
    </row>
    <row r="31" spans="1:7" ht="33.75" customHeight="1">
      <c r="A31" s="9" t="s">
        <v>28</v>
      </c>
      <c r="B31" s="24">
        <f t="shared" si="0"/>
        <v>27072.629999999997</v>
      </c>
      <c r="C31" s="22">
        <f>C33+C32+C34</f>
        <v>0</v>
      </c>
      <c r="D31" s="22">
        <f>D32+D33+D34</f>
        <v>12025.16</v>
      </c>
      <c r="E31" s="22">
        <f>E33+E34+E32</f>
        <v>15047.47</v>
      </c>
      <c r="F31" s="22">
        <f>F32+F33+F34</f>
        <v>0</v>
      </c>
      <c r="G31" s="13"/>
    </row>
    <row r="32" spans="1:7" ht="27" customHeight="1">
      <c r="A32" s="27" t="s">
        <v>20</v>
      </c>
      <c r="B32" s="24">
        <f t="shared" si="0"/>
        <v>12025.16</v>
      </c>
      <c r="C32" s="21">
        <v>0</v>
      </c>
      <c r="D32" s="21">
        <v>12025.16</v>
      </c>
      <c r="E32" s="21">
        <v>0</v>
      </c>
      <c r="F32" s="21">
        <v>0</v>
      </c>
      <c r="G32" s="13"/>
    </row>
    <row r="33" spans="1:7" ht="38.25" customHeight="1">
      <c r="A33" s="25" t="s">
        <v>27</v>
      </c>
      <c r="B33" s="24">
        <f t="shared" si="0"/>
        <v>9047.47</v>
      </c>
      <c r="C33" s="21">
        <v>0</v>
      </c>
      <c r="D33" s="21">
        <v>0</v>
      </c>
      <c r="E33" s="21">
        <v>9047.47</v>
      </c>
      <c r="F33" s="21">
        <v>0</v>
      </c>
      <c r="G33" s="13"/>
    </row>
    <row r="34" spans="1:7" ht="84.75" customHeight="1">
      <c r="A34" s="25" t="s">
        <v>23</v>
      </c>
      <c r="B34" s="24">
        <f t="shared" si="0"/>
        <v>6000</v>
      </c>
      <c r="C34" s="21">
        <v>0</v>
      </c>
      <c r="D34" s="21">
        <v>0</v>
      </c>
      <c r="E34" s="21">
        <v>6000</v>
      </c>
      <c r="F34" s="21">
        <v>0</v>
      </c>
      <c r="G34" s="13"/>
    </row>
    <row r="37" ht="12.75">
      <c r="A37"/>
    </row>
  </sheetData>
  <sheetProtection/>
  <mergeCells count="5">
    <mergeCell ref="B3:E3"/>
    <mergeCell ref="A6:A7"/>
    <mergeCell ref="B6:F6"/>
    <mergeCell ref="C4:F4"/>
    <mergeCell ref="C1:F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2022-02-11T09:40:34Z</cp:lastPrinted>
  <dcterms:created xsi:type="dcterms:W3CDTF">2014-09-03T13:00:30Z</dcterms:created>
  <dcterms:modified xsi:type="dcterms:W3CDTF">2022-02-11T09:40:35Z</dcterms:modified>
  <cp:category/>
  <cp:version/>
  <cp:contentType/>
  <cp:contentStatus/>
</cp:coreProperties>
</file>